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июль (1)\Ч1\"/>
    </mc:Choice>
  </mc:AlternateContent>
  <xr:revisionPtr revIDLastSave="0" documentId="13_ncr:1_{6DE3F107-F092-4D0A-9147-756B86EA48A9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3" l="1"/>
  <c r="I12" i="13" l="1"/>
  <c r="E5" i="6" l="1"/>
  <c r="AJ5" i="6" l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<sst xmlns="http://schemas.openxmlformats.org/spreadsheetml/2006/main" count="1381" uniqueCount="547">
  <si>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</si>
  <si>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</si>
  <si>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</si>
  <si>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</si>
  <si>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</si>
  <si>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</si>
  <si>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</si>
  <si>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</si>
  <si>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</si>
  <si>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</si>
  <si>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</si>
  <si>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</si>
  <si>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</si>
  <si>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</si>
  <si>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</si>
  <si>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</si>
  <si>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</si>
  <si>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</si>
  <si>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</si>
  <si>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</si>
  <si>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</si>
  <si>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</si>
  <si>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</si>
  <si>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</si>
  <si>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</si>
  <si>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</si>
  <si>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</si>
  <si>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</si>
  <si>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</si>
  <si>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</si>
  <si>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</si>
  <si>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</si>
  <si>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</si>
  <si>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</si>
  <si>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</si>
  <si>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</si>
  <si>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</si>
  <si>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</si>
  <si>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</si>
  <si>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</si>
  <si>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</si>
  <si>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</si>
  <si>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</si>
  <si>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</si>
  <si>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</si>
  <si>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</si>
  <si>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</si>
  <si>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</si>
  <si>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</si>
  <si>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</si>
  <si>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</si>
  <si>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</si>
  <si>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</si>
  <si>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</si>
  <si>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</si>
  <si>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</si>
  <si>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</si>
  <si>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</si>
  <si>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</si>
  <si>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</si>
  <si>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</si>
  <si>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</si>
  <si>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</si>
  <si>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</si>
  <si>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</si>
  <si>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</si>
  <si>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</si>
  <si>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</si>
  <si>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</si>
  <si>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</si>
  <si>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</si>
  <si>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</si>
  <si>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</si>
  <si>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</si>
  <si>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</si>
  <si>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</si>
  <si>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</si>
  <si>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</si>
  <si>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</si>
  <si>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</si>
  <si>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</si>
  <si>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</si>
  <si>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</si>
  <si>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</si>
  <si>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</si>
  <si>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</si>
  <si>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</si>
  <si>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</si>
  <si>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</si>
  <si>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</si>
  <si>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</si>
  <si>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</si>
  <si>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</si>
  <si>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</si>
  <si>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</si>
  <si>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</si>
  <si>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</si>
  <si>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</si>
  <si>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</si>
  <si>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</si>
  <si>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</si>
  <si>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</si>
  <si>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</si>
  <si>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</si>
  <si>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</si>
  <si>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</si>
  <si>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</si>
  <si>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</si>
  <si>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</si>
  <si>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</si>
  <si>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</si>
  <si>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</si>
  <si>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</si>
  <si>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</si>
  <si>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</si>
  <si>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</si>
  <si>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</si>
  <si>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</si>
  <si>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</si>
  <si>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</si>
  <si>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</si>
  <si>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</si>
  <si>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</si>
  <si>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</si>
  <si>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</si>
  <si>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</si>
  <si>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</si>
  <si>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</si>
  <si>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</si>
  <si>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</si>
  <si>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</si>
  <si>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</si>
  <si>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</si>
  <si>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</si>
  <si>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</si>
  <si>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</si>
  <si>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</si>
  <si>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</si>
  <si>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</si>
  <si>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</si>
  <si>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</si>
  <si>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</si>
  <si>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</si>
  <si>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</si>
  <si>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</si>
  <si>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</si>
  <si>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</si>
  <si>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</si>
  <si>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</si>
  <si>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</si>
  <si>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</si>
  <si>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</si>
  <si>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</si>
  <si>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</si>
  <si>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</si>
  <si>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</si>
  <si>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</si>
  <si>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</si>
  <si>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</si>
  <si>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</si>
  <si>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</si>
  <si>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</si>
  <si>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</si>
  <si>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</si>
  <si>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</si>
  <si>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</si>
  <si>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</si>
  <si>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</si>
  <si>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</si>
  <si>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</si>
  <si>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</si>
  <si>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</si>
  <si>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</si>
  <si>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</si>
  <si>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</si>
  <si>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</si>
  <si>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</si>
  <si>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</si>
  <si>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</si>
  <si>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</si>
  <si>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</si>
  <si>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</si>
  <si>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</si>
  <si>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</si>
  <si>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</si>
  <si>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</si>
  <si>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</si>
  <si>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</si>
  <si>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</si>
  <si>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</si>
  <si>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</si>
  <si>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</si>
  <si>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</si>
  <si>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</si>
  <si>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</si>
  <si>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</si>
  <si>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</si>
  <si>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</si>
  <si>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</si>
  <si>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</si>
  <si>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</si>
  <si>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</si>
  <si>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</si>
  <si>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</si>
  <si>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</si>
  <si>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</si>
  <si>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</si>
  <si>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</si>
  <si>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</si>
  <si>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</si>
  <si>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</si>
  <si>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</si>
  <si>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</si>
  <si>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</si>
  <si>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</si>
  <si>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</si>
  <si>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</si>
  <si>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</si>
  <si>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</si>
  <si>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</si>
  <si>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</si>
  <si>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</si>
  <si>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</si>
  <si>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</si>
  <si>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</si>
  <si>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</si>
  <si>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</si>
  <si>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</si>
  <si>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</si>
  <si>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</si>
  <si>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</si>
  <si>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</si>
  <si>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</si>
  <si>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</si>
  <si>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</si>
  <si>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</si>
  <si>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</si>
  <si>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</si>
  <si>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</si>
  <si>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</si>
  <si>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</si>
  <si>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</si>
  <si>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</si>
  <si>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</si>
  <si>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</si>
  <si>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</si>
  <si>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</si>
  <si>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</si>
  <si>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</si>
  <si>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</si>
  <si>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</si>
  <si>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</si>
  <si>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</si>
  <si>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</si>
  <si>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</si>
  <si>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</si>
  <si>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</si>
  <si>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</si>
  <si>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</si>
  <si>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</si>
  <si>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</si>
  <si>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</si>
  <si>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</si>
  <si>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</si>
  <si>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</si>
  <si>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</si>
  <si>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</si>
  <si>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</si>
  <si>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</si>
  <si>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</si>
  <si>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</si>
  <si>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</si>
  <si>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</si>
  <si>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</si>
  <si>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</si>
  <si>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</si>
  <si>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</si>
  <si>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</si>
  <si>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</si>
  <si>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</si>
  <si>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</si>
  <si>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</si>
  <si>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</si>
  <si>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</si>
  <si>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</si>
  <si>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</si>
  <si>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</si>
  <si>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</si>
  <si>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</si>
  <si>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</si>
  <si>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</si>
  <si>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</si>
  <si>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</si>
  <si>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</si>
  <si>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</si>
  <si>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</si>
  <si>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</si>
  <si>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</si>
  <si>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</si>
  <si>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</si>
  <si>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</si>
  <si>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</si>
  <si>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</si>
  <si>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</si>
  <si>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</si>
  <si>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</si>
  <si>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</si>
  <si>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</si>
  <si>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</si>
  <si>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</si>
  <si>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</si>
  <si>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</si>
  <si>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</si>
  <si>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</si>
  <si>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</si>
  <si>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</si>
  <si>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</si>
  <si>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</si>
  <si>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</si>
  <si>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</si>
  <si>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</si>
  <si>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</si>
  <si>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</si>
  <si>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</si>
  <si>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</si>
  <si>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</si>
  <si>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</si>
  <si>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</si>
  <si>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</si>
  <si>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</si>
  <si>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</si>
  <si>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</si>
  <si>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</si>
  <si>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</si>
  <si>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</si>
  <si>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</si>
  <si>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</si>
  <si>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</si>
  <si>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</si>
  <si>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</si>
  <si>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</si>
  <si>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</si>
  <si>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</si>
  <si>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</si>
  <si>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</si>
  <si>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</si>
  <si>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</si>
  <si>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</si>
  <si>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</si>
  <si>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</si>
  <si>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</si>
  <si>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</si>
  <si>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</si>
  <si>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</si>
  <si>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</si>
  <si>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</si>
  <si>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</si>
  <si>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</si>
  <si>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</si>
  <si>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</si>
  <si>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</si>
  <si>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</si>
  <si>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</si>
  <si>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</si>
  <si>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</si>
  <si>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</si>
  <si>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</si>
  <si>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</si>
  <si>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</si>
  <si>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</si>
  <si>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</si>
  <si>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</si>
  <si>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</si>
  <si>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</si>
  <si>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</si>
  <si>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</si>
  <si>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</si>
  <si>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</si>
  <si>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</si>
  <si>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</si>
  <si>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</si>
  <si>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</si>
  <si>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</si>
  <si>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</si>
  <si>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</si>
  <si>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</si>
  <si>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</si>
  <si>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</si>
  <si>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</si>
  <si>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</si>
  <si>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</si>
  <si>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</si>
  <si>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</si>
  <si>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</si>
  <si>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</si>
  <si>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</si>
  <si>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</si>
  <si>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</si>
  <si>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</si>
  <si>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</si>
  <si>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</si>
  <si>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</si>
  <si>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</si>
  <si>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</si>
  <si>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</si>
  <si>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</si>
  <si>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</si>
  <si>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</si>
  <si>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</si>
  <si>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</si>
  <si>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</si>
  <si>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</si>
  <si>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</si>
  <si>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</si>
  <si>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</si>
  <si>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</si>
  <si>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</si>
  <si>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</si>
  <si>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</si>
  <si>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</si>
  <si>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</si>
  <si>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</si>
  <si>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</si>
  <si>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</si>
  <si>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</si>
  <si>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</si>
  <si>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</si>
  <si>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</si>
  <si>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</si>
  <si>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</si>
  <si>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</si>
  <si>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</si>
  <si>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</si>
  <si>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</si>
  <si>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</si>
  <si>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</si>
  <si>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</si>
  <si>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</si>
  <si>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</si>
  <si>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</si>
  <si>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</si>
  <si>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</si>
  <si>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</si>
  <si>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</si>
  <si>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</si>
  <si>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</si>
  <si>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</si>
  <si>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</si>
  <si>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</si>
  <si>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</si>
  <si>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</si>
  <si>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</si>
  <si>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</si>
  <si>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</si>
  <si>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</si>
  <si>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</si>
  <si>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</si>
  <si>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</si>
  <si>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</si>
  <si>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</si>
  <si>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</si>
  <si>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</si>
  <si>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</si>
  <si>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</si>
  <si>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</si>
  <si>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</si>
  <si>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</si>
  <si>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</si>
  <si>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</si>
  <si>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</si>
  <si>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</si>
  <si>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</si>
  <si>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</si>
  <si>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</si>
  <si>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</si>
  <si>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</si>
  <si>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</si>
  <si>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</si>
  <si>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</si>
  <si>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</si>
  <si>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</si>
  <si>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</si>
  <si>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</si>
  <si>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</si>
  <si>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</si>
  <si>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</si>
  <si>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</si>
  <si>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</si>
  <si>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</si>
  <si>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</si>
  <si>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</si>
  <si>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</si>
  <si>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</si>
  <si>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</si>
  <si>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</si>
  <si>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</si>
  <si>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</si>
  <si>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</si>
  <si>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</si>
  <si>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</si>
  <si>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</si>
  <si>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</si>
  <si>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</si>
  <si>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</si>
  <si>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</si>
  <si>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</si>
  <si>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</si>
  <si>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</si>
  <si>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</si>
  <si>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</si>
  <si>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</si>
  <si>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</si>
  <si>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</si>
  <si>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</si>
  <si>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</si>
  <si>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</si>
  <si>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</si>
  <si>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</si>
  <si>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</si>
  <si>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</si>
  <si>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</si>
  <si>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</si>
  <si>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</si>
  <si>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</si>
  <si>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</si>
  <si>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</si>
  <si>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</si>
  <si>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</si>
  <si>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</si>
  <si>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</si>
  <si>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</si>
  <si>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</si>
  <si>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</si>
  <si>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Отчет по вывозу мусора за июнь 2020</t>
  </si>
  <si>
    <t>с июня по сент.2020 не использовать</t>
  </si>
  <si>
    <t>ИЮЛЬ 2020</t>
  </si>
  <si>
    <t>за ИЮЛЬ 2020 года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</si>
  <si>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</si>
  <si>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</si>
  <si>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</si>
  <si>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</si>
  <si>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</si>
  <si>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</si>
  <si>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</si>
  <si>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</si>
  <si>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</si>
  <si>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Отчет по вывозу ТКО за июль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</si>
</sst>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6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72" fontId="0" fillId="0" borderId="0" xfId="0" applyNumberFormat="1"/>
    <xf numFmtId="165" fontId="7" fillId="0" borderId="0" xfId="1" applyFont="1"/>
    <xf numFmtId="165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/>
    </xf>
    <xf numFmtId="174" fontId="8" fillId="0" borderId="0" xfId="1" applyNumberFormat="1" applyFont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5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6" fontId="17" fillId="6" borderId="1" xfId="2" applyNumberFormat="1" applyFont="1" applyFill="1" applyBorder="1" applyAlignment="1">
      <alignment horizontal="center" vertical="center"/>
    </xf>
    <xf numFmtId="176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30" fillId="3" borderId="0" xfId="1" applyNumberFormat="1" applyFont="1" applyFill="1" applyAlignment="1">
      <alignment horizontal="left"/>
    </xf>
    <xf numFmtId="165" fontId="10" fillId="0" borderId="0" xfId="1" applyFont="1" applyFill="1" applyBorder="1" applyAlignment="1">
      <alignment horizontal="left"/>
    </xf>
    <xf numFmtId="165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8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80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80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4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1" fontId="12" fillId="2" borderId="0" xfId="0" applyNumberFormat="1" applyFont="1" applyFill="1"/>
    <xf numFmtId="165" fontId="11" fillId="0" borderId="1" xfId="1" applyFont="1" applyBorder="1" applyAlignment="1">
      <alignment horizontal="center" vertical="center" wrapText="1"/>
    </xf>
    <xf numFmtId="181" fontId="0" fillId="2" borderId="0" xfId="0" applyNumberFormat="1" applyFill="1"/>
    <xf numFmtId="184" fontId="12" fillId="3" borderId="0" xfId="1" applyNumberFormat="1" applyFont="1" applyFill="1" applyAlignment="1">
      <alignment horizontal="center"/>
    </xf>
    <xf numFmtId="0" fontId="38" fillId="0" borderId="0" xfId="0" applyFont="1"/>
    <xf numFmtId="181" fontId="32" fillId="0" borderId="0" xfId="1" applyNumberFormat="1" applyFont="1" applyBorder="1" applyAlignment="1">
      <alignment horizontal="left"/>
    </xf>
    <xf numFmtId="181" fontId="8" fillId="3" borderId="0" xfId="1" applyNumberFormat="1" applyFont="1" applyFill="1"/>
    <xf numFmtId="0" fontId="0" fillId="3" borderId="0" xfId="0" applyFill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5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5" fontId="44" fillId="0" borderId="1" xfId="1" applyFont="1" applyBorder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5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 xr:uid="{00000000-0009-0000-0000-000002000000}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8"/>
  <sheetViews>
    <sheetView zoomScale="90" zoomScaleNormal="90" workbookViewId="0">
      <selection activeCell="AQ11" sqref="AQ11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47" width="10.5703125" style="178" customWidth="1"/>
    <col min="48" max="48" width="11.7109375" customWidth="1"/>
    <col min="49" max="49" width="15.28515625" customWidth="1"/>
    <col min="50" max="50" width="11.140625" bestFit="1" customWidth="1"/>
    <col min="51" max="51" width="9.140625" customWidth="1"/>
  </cols>
  <sheetData>
    <row r="1" spans="1:50" ht="18.75" x14ac:dyDescent="0.3">
      <c r="A1" s="208" t="s">
        <v>90</v>
      </c>
      <c r="B1" s="208"/>
      <c r="C1" s="208"/>
      <c r="D1" s="208"/>
      <c r="E1" s="208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50" ht="18.75" x14ac:dyDescent="0.3">
      <c r="A2" s="208" t="s">
        <v>317</v>
      </c>
      <c r="B2" s="208"/>
      <c r="C2" s="208"/>
      <c r="D2" s="208"/>
      <c r="E2" s="208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</row>
    <row r="3" spans="1:50" ht="18.75" customHeight="1" x14ac:dyDescent="0.3">
      <c r="A3" s="211" t="s">
        <v>536</v>
      </c>
      <c r="B3" s="211"/>
      <c r="C3" s="211"/>
      <c r="D3" s="211"/>
      <c r="E3" s="21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</row>
    <row r="4" spans="1:50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531</v>
      </c>
      <c r="AC4" s="172"/>
      <c r="AD4" s="172"/>
      <c r="AE4" s="172"/>
      <c r="AF4" s="172"/>
      <c r="AG4" s="172"/>
      <c r="AH4" s="172"/>
      <c r="AI4" s="172"/>
      <c r="AJ4" s="9" t="s">
        <v>530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</row>
    <row r="5" spans="1:50" ht="37.5" x14ac:dyDescent="0.3">
      <c r="A5" s="15">
        <v>29562</v>
      </c>
      <c r="B5" s="192" t="s">
        <v>529</v>
      </c>
      <c r="C5" s="24">
        <v>29704.23</v>
      </c>
      <c r="D5" s="24">
        <v>29704.23</v>
      </c>
      <c r="E5" s="19">
        <f>D5-C5</f>
        <v>0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/>
      <c r="AC5" s="173"/>
      <c r="AD5" s="173"/>
      <c r="AE5" s="173"/>
      <c r="AF5" s="173"/>
      <c r="AG5" s="173"/>
      <c r="AH5" s="173"/>
      <c r="AI5" s="173"/>
      <c r="AJ5" s="19">
        <f>E5+AB5</f>
        <v>0</v>
      </c>
      <c r="AK5" s="173"/>
      <c r="AL5" s="196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31"/>
    </row>
    <row r="6" spans="1:50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</row>
    <row r="7" spans="1:50" ht="18.75" customHeight="1" x14ac:dyDescent="0.3">
      <c r="A7" s="212" t="s">
        <v>320</v>
      </c>
      <c r="B7" s="212"/>
      <c r="C7" s="212"/>
      <c r="D7" s="212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</row>
    <row r="8" spans="1:50" ht="33.75" customHeight="1" x14ac:dyDescent="0.3">
      <c r="A8" s="209" t="s">
        <v>318</v>
      </c>
      <c r="B8" s="209"/>
      <c r="C8" s="209"/>
      <c r="D8" s="209"/>
      <c r="E8" s="194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97" t="s">
        <v>534</v>
      </c>
      <c r="AT8" s="197"/>
      <c r="AU8" s="197"/>
      <c r="AV8" s="198"/>
      <c r="AX8" s="4"/>
    </row>
    <row r="9" spans="1:50" ht="44.25" customHeight="1" x14ac:dyDescent="0.3">
      <c r="A9" s="210" t="s">
        <v>316</v>
      </c>
      <c r="B9" s="210"/>
      <c r="C9" s="210"/>
      <c r="D9" s="210"/>
      <c r="E9" s="21">
        <v>0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1"/>
      <c r="AC9" s="191"/>
      <c r="AD9" s="191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26"/>
    </row>
    <row r="11" spans="1:50" x14ac:dyDescent="0.25">
      <c r="AG11" s="193"/>
    </row>
    <row r="18" spans="48:48" x14ac:dyDescent="0.25">
      <c r="AV18" s="195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532</v>
      </c>
      <c r="G1" s="180" t="s">
        <v>535</v>
      </c>
      <c r="H1" s="179"/>
    </row>
    <row r="2" spans="1:8" ht="15" customHeight="1" x14ac:dyDescent="0.2">
      <c r="A2" s="213" t="s">
        <v>523</v>
      </c>
      <c r="B2" s="213" t="s">
        <v>522</v>
      </c>
      <c r="C2" s="213" t="s">
        <v>521</v>
      </c>
      <c r="D2" s="213" t="s">
        <v>520</v>
      </c>
      <c r="E2" s="213" t="s">
        <v>519</v>
      </c>
      <c r="F2" s="213"/>
      <c r="G2" s="213"/>
    </row>
    <row r="3" spans="1:8" ht="15" customHeight="1" x14ac:dyDescent="0.2">
      <c r="A3" s="213"/>
      <c r="B3" s="213"/>
      <c r="C3" s="213"/>
      <c r="D3" s="213"/>
      <c r="E3" s="213" t="s">
        <v>518</v>
      </c>
      <c r="F3" s="213"/>
      <c r="G3" s="213" t="s">
        <v>527</v>
      </c>
    </row>
    <row r="4" spans="1:8" ht="15" customHeight="1" x14ac:dyDescent="0.2">
      <c r="A4" s="213"/>
      <c r="B4" s="213"/>
      <c r="C4" s="213"/>
      <c r="D4" s="213"/>
      <c r="E4" s="161" t="s">
        <v>517</v>
      </c>
      <c r="F4" s="161" t="s">
        <v>516</v>
      </c>
      <c r="G4" s="213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4">
        <v>29704.23</v>
      </c>
      <c r="E5" s="185">
        <v>0</v>
      </c>
      <c r="F5" s="163"/>
      <c r="G5" s="162"/>
    </row>
    <row r="6" spans="1:8" ht="26.25" customHeight="1" x14ac:dyDescent="0.2">
      <c r="A6" s="164" t="s">
        <v>510</v>
      </c>
      <c r="B6" s="182" t="s">
        <v>512</v>
      </c>
      <c r="C6" s="162" t="s">
        <v>508</v>
      </c>
      <c r="D6" s="184"/>
      <c r="E6" s="181">
        <v>823</v>
      </c>
      <c r="F6" s="181">
        <v>284.39999999999998</v>
      </c>
      <c r="G6" s="181">
        <v>33.5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19759</v>
      </c>
      <c r="E7" s="181">
        <v>2335</v>
      </c>
      <c r="F7" s="181">
        <v>580.70000000000005</v>
      </c>
      <c r="G7" s="181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1">
        <v>3158</v>
      </c>
      <c r="F8" s="181">
        <v>865.1</v>
      </c>
      <c r="G8" s="181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6">
        <v>19295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525</v>
      </c>
    </row>
    <row r="2" spans="1:6" x14ac:dyDescent="0.25">
      <c r="A2" s="167" t="s">
        <v>524</v>
      </c>
      <c r="B2" s="167">
        <v>25541.200000000001</v>
      </c>
      <c r="C2" s="167"/>
      <c r="D2" s="167"/>
      <c r="E2" s="167"/>
    </row>
    <row r="3" spans="1:6" x14ac:dyDescent="0.25">
      <c r="A3" s="167" t="s">
        <v>322</v>
      </c>
      <c r="B3" s="167">
        <v>132</v>
      </c>
      <c r="C3" s="167"/>
      <c r="D3" s="167"/>
      <c r="E3" s="167"/>
    </row>
    <row r="4" spans="1:6" x14ac:dyDescent="0.25">
      <c r="A4" s="167" t="s">
        <v>323</v>
      </c>
      <c r="B4" s="167">
        <v>270</v>
      </c>
      <c r="C4" s="167"/>
      <c r="D4" s="167"/>
      <c r="E4" s="167"/>
    </row>
    <row r="5" spans="1:6" x14ac:dyDescent="0.25">
      <c r="A5" s="167" t="s">
        <v>324</v>
      </c>
      <c r="B5" s="168">
        <f>E5/B2</f>
        <v>1.3605077286893332</v>
      </c>
      <c r="C5" s="169"/>
      <c r="D5" s="167"/>
      <c r="E5" s="167">
        <v>34749</v>
      </c>
      <c r="F5" t="s">
        <v>526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"/>
  <sheetViews>
    <sheetView tabSelected="1" topLeftCell="A4" workbookViewId="0">
      <selection activeCell="D15" sqref="D15"/>
    </sheetView>
  </sheetViews>
  <sheetFormatPr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6" width="14.42578125" style="187" customWidth="1"/>
    <col min="7" max="7" width="19" style="187" customWidth="1"/>
    <col min="8" max="8" width="17.7109375" style="187" customWidth="1"/>
    <col min="9" max="9" width="17.42578125" style="187" customWidth="1"/>
    <col min="10" max="16384" width="9.140625" style="187"/>
  </cols>
  <sheetData>
    <row r="1" spans="1:9" x14ac:dyDescent="0.3">
      <c r="B1" s="221" t="s">
        <v>528</v>
      </c>
      <c r="C1" s="221"/>
      <c r="D1" s="221"/>
      <c r="E1" s="221"/>
      <c r="F1" s="221"/>
      <c r="G1" s="189"/>
      <c r="H1" s="190"/>
      <c r="I1" s="190"/>
    </row>
    <row r="2" spans="1:9" x14ac:dyDescent="0.3">
      <c r="B2" s="222" t="s">
        <v>533</v>
      </c>
      <c r="C2" s="222"/>
      <c r="D2" s="222"/>
      <c r="E2" s="222"/>
      <c r="F2" s="222"/>
      <c r="G2" s="222"/>
      <c r="H2" s="222"/>
      <c r="I2" s="222"/>
    </row>
    <row r="6" spans="1:9" customFormat="1" ht="20.25" x14ac:dyDescent="0.3">
      <c r="A6" s="223" t="s">
        <v>546</v>
      </c>
      <c r="B6" s="223"/>
      <c r="C6" s="223"/>
      <c r="D6" s="223"/>
      <c r="E6" s="223"/>
      <c r="F6" s="223"/>
      <c r="G6" s="223"/>
      <c r="H6" s="223"/>
    </row>
    <row r="7" spans="1:9" customFormat="1" ht="15" x14ac:dyDescent="0.25"/>
    <row r="8" spans="1:9" customFormat="1" ht="30.75" customHeight="1" x14ac:dyDescent="0.25">
      <c r="A8" s="224" t="s">
        <v>537</v>
      </c>
      <c r="B8" s="224"/>
      <c r="C8" s="224"/>
      <c r="D8" s="224"/>
      <c r="E8" s="199" t="s">
        <v>538</v>
      </c>
      <c r="F8" s="199" t="s">
        <v>539</v>
      </c>
      <c r="G8" s="199" t="s">
        <v>540</v>
      </c>
      <c r="H8" s="199" t="s">
        <v>91</v>
      </c>
      <c r="I8" s="200" t="s">
        <v>541</v>
      </c>
    </row>
    <row r="9" spans="1:9" customFormat="1" x14ac:dyDescent="0.3">
      <c r="A9" s="225" t="s">
        <v>542</v>
      </c>
      <c r="B9" s="225"/>
      <c r="C9" s="225"/>
      <c r="D9" s="225"/>
      <c r="E9" s="188">
        <v>25541.200000000001</v>
      </c>
      <c r="F9" s="202">
        <v>866.6</v>
      </c>
      <c r="G9" s="202">
        <v>100.38</v>
      </c>
      <c r="H9" s="203">
        <v>86989.31</v>
      </c>
      <c r="I9" s="204">
        <v>3.41</v>
      </c>
    </row>
    <row r="10" spans="1:9" customFormat="1" x14ac:dyDescent="0.3">
      <c r="A10" s="214" t="s">
        <v>543</v>
      </c>
      <c r="B10" s="215"/>
      <c r="C10" s="215"/>
      <c r="D10" s="216"/>
      <c r="E10" s="188">
        <v>25541.200000000001</v>
      </c>
      <c r="F10" s="202">
        <v>7904.03</v>
      </c>
      <c r="G10" s="202">
        <v>9.1</v>
      </c>
      <c r="H10" s="203">
        <v>7904.03</v>
      </c>
      <c r="I10" s="204">
        <v>0.31</v>
      </c>
    </row>
    <row r="11" spans="1:9" customFormat="1" ht="50.25" customHeight="1" x14ac:dyDescent="0.3">
      <c r="A11" s="217" t="s">
        <v>544</v>
      </c>
      <c r="B11" s="218"/>
      <c r="C11" s="218"/>
      <c r="D11" s="219"/>
      <c r="E11" s="188">
        <v>25541.200000000001</v>
      </c>
      <c r="F11" s="202"/>
      <c r="G11" s="202"/>
      <c r="H11" s="203">
        <v>7904.03</v>
      </c>
      <c r="I11" s="204">
        <v>0.31</v>
      </c>
    </row>
    <row r="12" spans="1:9" customFormat="1" ht="20.25" x14ac:dyDescent="0.3">
      <c r="A12" s="220" t="s">
        <v>545</v>
      </c>
      <c r="B12" s="220"/>
      <c r="C12" s="220"/>
      <c r="D12" s="220"/>
      <c r="E12" s="205"/>
      <c r="F12" s="201"/>
      <c r="G12" s="201"/>
      <c r="H12" s="207">
        <f>SUM(H9:H11)</f>
        <v>102797.37</v>
      </c>
      <c r="I12" s="206">
        <f>SUM(I9:I11)</f>
        <v>4.03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2020-07-27T07:48:24Z</cp:lastPrinted>
  <dcterms:created xsi:type="dcterms:W3CDTF">2012-12-06T16:50:14Z</dcterms:created>
  <dcterms:modified xsi:type="dcterms:W3CDTF">2020-08-03T14:39:56Z</dcterms:modified>
</cp:coreProperties>
</file>